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830CA5BD-13D7-44AE-A9CD-940C1E52252C}" xr6:coauthVersionLast="47" xr6:coauthVersionMax="47" xr10:uidLastSave="{00000000-0000-0000-0000-000000000000}"/>
  <bookViews>
    <workbookView xWindow="-108" yWindow="-108" windowWidth="23256" windowHeight="12576" xr2:uid="{F7F1D340-8984-47BC-8880-47F3414B9E0F}"/>
  </bookViews>
  <sheets>
    <sheet name="CSPC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F28" i="1"/>
  <c r="E28" i="1"/>
  <c r="D28" i="1"/>
  <c r="G28" i="1" s="1"/>
  <c r="C28" i="1"/>
  <c r="B28" i="1"/>
  <c r="D27" i="1"/>
  <c r="G27" i="1" s="1"/>
  <c r="D26" i="1"/>
  <c r="G26" i="1" s="1"/>
  <c r="D25" i="1"/>
  <c r="G25" i="1" s="1"/>
  <c r="F24" i="1"/>
  <c r="E24" i="1"/>
  <c r="E21" i="1" s="1"/>
  <c r="E33" i="1" s="1"/>
  <c r="D24" i="1"/>
  <c r="G24" i="1" s="1"/>
  <c r="C24" i="1"/>
  <c r="B24" i="1"/>
  <c r="D23" i="1"/>
  <c r="G23" i="1" s="1"/>
  <c r="D22" i="1"/>
  <c r="G22" i="1" s="1"/>
  <c r="G21" i="1" s="1"/>
  <c r="F21" i="1"/>
  <c r="C21" i="1"/>
  <c r="B21" i="1"/>
  <c r="D19" i="1"/>
  <c r="G19" i="1" s="1"/>
  <c r="D18" i="1"/>
  <c r="G18" i="1" s="1"/>
  <c r="D17" i="1"/>
  <c r="G17" i="1" s="1"/>
  <c r="F16" i="1"/>
  <c r="E16" i="1"/>
  <c r="C16" i="1"/>
  <c r="B16" i="1"/>
  <c r="D16" i="1" s="1"/>
  <c r="G16" i="1" s="1"/>
  <c r="D15" i="1"/>
  <c r="G15" i="1" s="1"/>
  <c r="D14" i="1"/>
  <c r="G14" i="1" s="1"/>
  <c r="D13" i="1"/>
  <c r="G13" i="1" s="1"/>
  <c r="F12" i="1"/>
  <c r="F9" i="1" s="1"/>
  <c r="E12" i="1"/>
  <c r="C12" i="1"/>
  <c r="C9" i="1" s="1"/>
  <c r="B12" i="1"/>
  <c r="D12" i="1" s="1"/>
  <c r="D11" i="1"/>
  <c r="G11" i="1" s="1"/>
  <c r="D10" i="1"/>
  <c r="G10" i="1" s="1"/>
  <c r="E9" i="1"/>
  <c r="A5" i="1"/>
  <c r="A2" i="1"/>
  <c r="G9" i="1" l="1"/>
  <c r="G33" i="1" s="1"/>
  <c r="C33" i="1"/>
  <c r="G12" i="1"/>
  <c r="D9" i="1"/>
  <c r="F33" i="1"/>
  <c r="B9" i="1"/>
  <c r="B33" i="1" s="1"/>
  <c r="D21" i="1"/>
  <c r="D33" i="1" s="1"/>
</calcChain>
</file>

<file path=xl/sharedStrings.xml><?xml version="1.0" encoding="utf-8"?>
<sst xmlns="http://schemas.openxmlformats.org/spreadsheetml/2006/main" count="35" uniqueCount="25">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</sst>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" fillId="0" borderId="13" xfId="0" applyFont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0E01-2D1E-4384-8833-85D0007DBEEC}">
  <dimension ref="A1:G34"/>
  <sheetViews>
    <sheetView showGridLines="0" tabSelected="1" workbookViewId="0">
      <selection activeCell="A12" sqref="A12"/>
    </sheetView>
  </sheetViews>
  <sheetFormatPr baseColWidth="10" defaultColWidth="0" defaultRowHeight="0" zeroHeight="1" x14ac:dyDescent="0.3"/>
  <cols>
    <col min="1" max="1" width="111.88671875" customWidth="1"/>
    <col min="2" max="6" width="20.6640625" style="31" customWidth="1"/>
    <col min="7" max="7" width="17.5546875" style="31" customWidth="1"/>
    <col min="8" max="16384" width="10.88671875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junio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32122993.129999999</v>
      </c>
      <c r="C9" s="19">
        <f t="shared" ref="C9:F9" si="0">SUM(C10,C11,C12,C15,C16,C19)</f>
        <v>569659.51</v>
      </c>
      <c r="D9" s="19">
        <f t="shared" si="0"/>
        <v>32692652.640000001</v>
      </c>
      <c r="E9" s="19">
        <f t="shared" si="0"/>
        <v>20604499.559999999</v>
      </c>
      <c r="F9" s="19">
        <f t="shared" si="0"/>
        <v>20604499.559999999</v>
      </c>
      <c r="G9" s="19">
        <f>SUM(G10,G11,G12,G15,G16,G19)</f>
        <v>12088153.080000002</v>
      </c>
    </row>
    <row r="10" spans="1:7" ht="14.4" x14ac:dyDescent="0.3">
      <c r="A10" s="20" t="s">
        <v>13</v>
      </c>
      <c r="B10" s="21">
        <v>32122993.129999999</v>
      </c>
      <c r="C10" s="21">
        <v>569659.51</v>
      </c>
      <c r="D10" s="21">
        <f>B10+C10</f>
        <v>32692652.640000001</v>
      </c>
      <c r="E10" s="21">
        <v>20604499.559999999</v>
      </c>
      <c r="F10" s="21">
        <v>20604499.559999999</v>
      </c>
      <c r="G10" s="21">
        <f>D10-E10</f>
        <v>12088153.080000002</v>
      </c>
    </row>
    <row r="11" spans="1:7" ht="14.4" x14ac:dyDescent="0.3">
      <c r="A11" s="20" t="s">
        <v>14</v>
      </c>
      <c r="B11" s="21"/>
      <c r="C11" s="21"/>
      <c r="D11" s="21">
        <f t="shared" ref="D11:D19" si="1">B11+C11</f>
        <v>0</v>
      </c>
      <c r="E11" s="21"/>
      <c r="F11" s="21"/>
      <c r="G11" s="21">
        <f t="shared" ref="G11:G19" si="2">D11-E11</f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3">C13+C14</f>
        <v>0</v>
      </c>
      <c r="D12" s="21">
        <f t="shared" si="1"/>
        <v>0</v>
      </c>
      <c r="E12" s="21">
        <f t="shared" si="3"/>
        <v>0</v>
      </c>
      <c r="F12" s="21">
        <f t="shared" si="3"/>
        <v>0</v>
      </c>
      <c r="G12" s="21">
        <f t="shared" si="2"/>
        <v>0</v>
      </c>
    </row>
    <row r="13" spans="1:7" ht="14.4" x14ac:dyDescent="0.3">
      <c r="A13" s="22" t="s">
        <v>16</v>
      </c>
      <c r="B13" s="21"/>
      <c r="C13" s="21"/>
      <c r="D13" s="21">
        <f t="shared" si="1"/>
        <v>0</v>
      </c>
      <c r="E13" s="21"/>
      <c r="F13" s="21"/>
      <c r="G13" s="21">
        <f t="shared" si="2"/>
        <v>0</v>
      </c>
    </row>
    <row r="14" spans="1:7" ht="14.4" x14ac:dyDescent="0.3">
      <c r="A14" s="22" t="s">
        <v>17</v>
      </c>
      <c r="B14" s="21"/>
      <c r="C14" s="21"/>
      <c r="D14" s="21">
        <f t="shared" si="1"/>
        <v>0</v>
      </c>
      <c r="E14" s="21"/>
      <c r="F14" s="21"/>
      <c r="G14" s="21">
        <f t="shared" si="2"/>
        <v>0</v>
      </c>
    </row>
    <row r="15" spans="1:7" ht="14.4" x14ac:dyDescent="0.3">
      <c r="A15" s="20" t="s">
        <v>18</v>
      </c>
      <c r="B15" s="21"/>
      <c r="C15" s="21"/>
      <c r="D15" s="21">
        <f t="shared" si="1"/>
        <v>0</v>
      </c>
      <c r="E15" s="21"/>
      <c r="F15" s="21"/>
      <c r="G15" s="21">
        <f t="shared" si="2"/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F16" si="4">C17+C18</f>
        <v>0</v>
      </c>
      <c r="D16" s="21">
        <f t="shared" si="1"/>
        <v>0</v>
      </c>
      <c r="E16" s="21">
        <f t="shared" si="4"/>
        <v>0</v>
      </c>
      <c r="F16" s="21">
        <f t="shared" si="4"/>
        <v>0</v>
      </c>
      <c r="G16" s="21">
        <f t="shared" si="2"/>
        <v>0</v>
      </c>
    </row>
    <row r="17" spans="1:7" ht="14.4" x14ac:dyDescent="0.3">
      <c r="A17" s="22" t="s">
        <v>20</v>
      </c>
      <c r="B17" s="21"/>
      <c r="C17" s="21"/>
      <c r="D17" s="21">
        <f t="shared" si="1"/>
        <v>0</v>
      </c>
      <c r="E17" s="21"/>
      <c r="F17" s="21"/>
      <c r="G17" s="21">
        <f t="shared" si="2"/>
        <v>0</v>
      </c>
    </row>
    <row r="18" spans="1:7" ht="14.4" x14ac:dyDescent="0.3">
      <c r="A18" s="22" t="s">
        <v>21</v>
      </c>
      <c r="B18" s="21"/>
      <c r="C18" s="21"/>
      <c r="D18" s="21">
        <f t="shared" si="1"/>
        <v>0</v>
      </c>
      <c r="E18" s="21"/>
      <c r="F18" s="21"/>
      <c r="G18" s="21">
        <f t="shared" si="2"/>
        <v>0</v>
      </c>
    </row>
    <row r="19" spans="1:7" ht="14.4" x14ac:dyDescent="0.3">
      <c r="A19" s="20" t="s">
        <v>22</v>
      </c>
      <c r="B19" s="21"/>
      <c r="C19" s="21"/>
      <c r="D19" s="21">
        <f t="shared" si="1"/>
        <v>0</v>
      </c>
      <c r="E19" s="21"/>
      <c r="F19" s="21"/>
      <c r="G19" s="21">
        <f t="shared" si="2"/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9290275.8499999996</v>
      </c>
      <c r="C21" s="19">
        <f t="shared" ref="C21:F21" si="5">SUM(C22,C23,C24,C27,C28,C31)</f>
        <v>0</v>
      </c>
      <c r="D21" s="19">
        <f t="shared" si="5"/>
        <v>9290275.8499999996</v>
      </c>
      <c r="E21" s="19">
        <f t="shared" si="5"/>
        <v>0</v>
      </c>
      <c r="F21" s="19">
        <f t="shared" si="5"/>
        <v>0</v>
      </c>
      <c r="G21" s="19">
        <f>SUM(G22,G23,G24,G27,G28,G31)</f>
        <v>9290275.8499999996</v>
      </c>
    </row>
    <row r="22" spans="1:7" s="27" customFormat="1" ht="14.4" x14ac:dyDescent="0.3">
      <c r="A22" s="20" t="s">
        <v>13</v>
      </c>
      <c r="B22" s="21">
        <v>9290275.8499999996</v>
      </c>
      <c r="C22" s="21">
        <v>0</v>
      </c>
      <c r="D22" s="21">
        <f>B22+C22</f>
        <v>9290275.8499999996</v>
      </c>
      <c r="E22" s="21">
        <v>0</v>
      </c>
      <c r="F22" s="21">
        <v>0</v>
      </c>
      <c r="G22" s="21">
        <f t="shared" ref="G22:G31" si="6">D22-E22</f>
        <v>9290275.8499999996</v>
      </c>
    </row>
    <row r="23" spans="1:7" s="27" customFormat="1" ht="14.4" x14ac:dyDescent="0.3">
      <c r="A23" s="20" t="s">
        <v>14</v>
      </c>
      <c r="B23" s="21"/>
      <c r="C23" s="21"/>
      <c r="D23" s="21">
        <f t="shared" ref="D23:D31" si="7">B23+C23</f>
        <v>0</v>
      </c>
      <c r="E23" s="21"/>
      <c r="F23" s="21"/>
      <c r="G23" s="21">
        <f t="shared" si="6"/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F24" si="8">C25+C26</f>
        <v>0</v>
      </c>
      <c r="D24" s="21">
        <f t="shared" si="7"/>
        <v>0</v>
      </c>
      <c r="E24" s="21">
        <f t="shared" si="8"/>
        <v>0</v>
      </c>
      <c r="F24" s="21">
        <f t="shared" si="8"/>
        <v>0</v>
      </c>
      <c r="G24" s="21">
        <f t="shared" si="6"/>
        <v>0</v>
      </c>
    </row>
    <row r="25" spans="1:7" s="27" customFormat="1" ht="14.4" x14ac:dyDescent="0.3">
      <c r="A25" s="22" t="s">
        <v>16</v>
      </c>
      <c r="B25" s="21"/>
      <c r="C25" s="21"/>
      <c r="D25" s="21">
        <f t="shared" si="7"/>
        <v>0</v>
      </c>
      <c r="E25" s="21"/>
      <c r="F25" s="21"/>
      <c r="G25" s="21">
        <f t="shared" si="6"/>
        <v>0</v>
      </c>
    </row>
    <row r="26" spans="1:7" s="27" customFormat="1" ht="14.4" x14ac:dyDescent="0.3">
      <c r="A26" s="22" t="s">
        <v>17</v>
      </c>
      <c r="B26" s="21"/>
      <c r="C26" s="21"/>
      <c r="D26" s="21">
        <f t="shared" si="7"/>
        <v>0</v>
      </c>
      <c r="E26" s="21"/>
      <c r="F26" s="21"/>
      <c r="G26" s="21">
        <f t="shared" si="6"/>
        <v>0</v>
      </c>
    </row>
    <row r="27" spans="1:7" s="27" customFormat="1" ht="14.4" x14ac:dyDescent="0.3">
      <c r="A27" s="20" t="s">
        <v>18</v>
      </c>
      <c r="B27" s="21"/>
      <c r="C27" s="21"/>
      <c r="D27" s="21">
        <f t="shared" si="7"/>
        <v>0</v>
      </c>
      <c r="E27" s="21"/>
      <c r="F27" s="21"/>
      <c r="G27" s="21">
        <f t="shared" si="6"/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F28" si="9">C29+C30</f>
        <v>0</v>
      </c>
      <c r="D28" s="21">
        <f t="shared" si="7"/>
        <v>0</v>
      </c>
      <c r="E28" s="21">
        <f t="shared" si="9"/>
        <v>0</v>
      </c>
      <c r="F28" s="21">
        <f t="shared" si="9"/>
        <v>0</v>
      </c>
      <c r="G28" s="21">
        <f t="shared" si="6"/>
        <v>0</v>
      </c>
    </row>
    <row r="29" spans="1:7" s="27" customFormat="1" ht="14.4" x14ac:dyDescent="0.3">
      <c r="A29" s="22" t="s">
        <v>20</v>
      </c>
      <c r="B29" s="21"/>
      <c r="C29" s="21"/>
      <c r="D29" s="21">
        <f t="shared" si="7"/>
        <v>0</v>
      </c>
      <c r="E29" s="21"/>
      <c r="F29" s="21"/>
      <c r="G29" s="21">
        <f t="shared" si="6"/>
        <v>0</v>
      </c>
    </row>
    <row r="30" spans="1:7" s="27" customFormat="1" ht="14.4" x14ac:dyDescent="0.3">
      <c r="A30" s="22" t="s">
        <v>21</v>
      </c>
      <c r="B30" s="21"/>
      <c r="C30" s="21"/>
      <c r="D30" s="21">
        <f t="shared" si="7"/>
        <v>0</v>
      </c>
      <c r="E30" s="21"/>
      <c r="F30" s="21"/>
      <c r="G30" s="21">
        <f t="shared" si="6"/>
        <v>0</v>
      </c>
    </row>
    <row r="31" spans="1:7" s="27" customFormat="1" ht="14.4" x14ac:dyDescent="0.3">
      <c r="A31" s="20" t="s">
        <v>22</v>
      </c>
      <c r="B31" s="21"/>
      <c r="C31" s="21"/>
      <c r="D31" s="21">
        <f t="shared" si="7"/>
        <v>0</v>
      </c>
      <c r="E31" s="21"/>
      <c r="F31" s="21"/>
      <c r="G31" s="21">
        <f t="shared" si="6"/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41413268.979999997</v>
      </c>
      <c r="C33" s="19">
        <f t="shared" ref="C33:G33" si="10">C21+C9</f>
        <v>569659.51</v>
      </c>
      <c r="D33" s="19">
        <f t="shared" si="10"/>
        <v>41982928.490000002</v>
      </c>
      <c r="E33" s="19">
        <f t="shared" si="10"/>
        <v>20604499.559999999</v>
      </c>
      <c r="F33" s="19">
        <f t="shared" si="10"/>
        <v>20604499.559999999</v>
      </c>
      <c r="G33" s="19">
        <f t="shared" si="10"/>
        <v>21378428.93</v>
      </c>
    </row>
    <row r="34" spans="1:7" ht="14.4" x14ac:dyDescent="0.3">
      <c r="A34" s="29"/>
      <c r="B34" s="30"/>
      <c r="C34" s="30"/>
      <c r="D34" s="30"/>
      <c r="E34" s="30"/>
      <c r="F34" s="30"/>
      <c r="G34" s="3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1F362865-1067-469F-8FE0-63F3FB855425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2021-07-30T17:52:35Z</dcterms:created>
  <dcterms:modified xsi:type="dcterms:W3CDTF">2021-07-30T17:57:40Z</dcterms:modified>
</cp:coreProperties>
</file>